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activeTab="0"/>
  </bookViews>
  <sheets>
    <sheet name="List7" sheetId="1" r:id="rId1"/>
  </sheets>
  <externalReferences>
    <externalReference r:id="rId4"/>
  </externalReferences>
  <definedNames>
    <definedName name="Kategorie">'[1]Oddíl'!$C$45:$K$50</definedName>
  </definedNames>
  <calcPr fullCalcOnLoad="1"/>
</workbook>
</file>

<file path=xl/sharedStrings.xml><?xml version="1.0" encoding="utf-8"?>
<sst xmlns="http://schemas.openxmlformats.org/spreadsheetml/2006/main" count="180" uniqueCount="50">
  <si>
    <t>Kiki</t>
  </si>
  <si>
    <t>Janka</t>
  </si>
  <si>
    <t>Eva</t>
  </si>
  <si>
    <t>Jaruška</t>
  </si>
  <si>
    <t>Pony</t>
  </si>
  <si>
    <t>čínský oběd</t>
  </si>
  <si>
    <t>třídění brček</t>
  </si>
  <si>
    <t>kutálení míčků</t>
  </si>
  <si>
    <t>třídění tvarů</t>
  </si>
  <si>
    <t>čas</t>
  </si>
  <si>
    <t>body</t>
  </si>
  <si>
    <t>pořadí</t>
  </si>
  <si>
    <t>1</t>
  </si>
  <si>
    <t>2</t>
  </si>
  <si>
    <t>3</t>
  </si>
  <si>
    <t>4</t>
  </si>
  <si>
    <t>5</t>
  </si>
  <si>
    <t>6</t>
  </si>
  <si>
    <t>počet</t>
  </si>
  <si>
    <t>7</t>
  </si>
  <si>
    <t>8-9</t>
  </si>
  <si>
    <t>8</t>
  </si>
  <si>
    <t>9</t>
  </si>
  <si>
    <t>10</t>
  </si>
  <si>
    <t>11</t>
  </si>
  <si>
    <t>body za vlastní</t>
  </si>
  <si>
    <t>celkem bodů</t>
  </si>
  <si>
    <t>POŘADÍ</t>
  </si>
  <si>
    <t>sirky na flašce</t>
  </si>
  <si>
    <t>hod mincí do vody</t>
  </si>
  <si>
    <t>sirky do krabičky</t>
  </si>
  <si>
    <t>3-4</t>
  </si>
  <si>
    <t>2-4</t>
  </si>
  <si>
    <t>4-6</t>
  </si>
  <si>
    <t>12</t>
  </si>
  <si>
    <t>motání metru</t>
  </si>
  <si>
    <t>Honza</t>
  </si>
  <si>
    <t>Vašek</t>
  </si>
  <si>
    <t>9-10</t>
  </si>
  <si>
    <t>věž z kostek</t>
  </si>
  <si>
    <t xml:space="preserve"> řetěz ze sponek</t>
  </si>
  <si>
    <t>Ančí</t>
  </si>
  <si>
    <t>Slávek</t>
  </si>
  <si>
    <t>Čenda</t>
  </si>
  <si>
    <t>Brhlík</t>
  </si>
  <si>
    <t>fazole, čočka,</t>
  </si>
  <si>
    <t>mašinky</t>
  </si>
  <si>
    <t>5-6</t>
  </si>
  <si>
    <t xml:space="preserve"> </t>
  </si>
  <si>
    <t>Matouš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</si>
</sst>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  <numFmt numFmtId="166" formatCode="#,##0\ &quot;Kč&quot;"/>
    <numFmt numFmtId="167" formatCode="0.0"/>
    <numFmt numFmtId="168" formatCode="[h]:mm:ss;@"/>
    <numFmt numFmtId="169" formatCode="mm:ss.0;@"/>
    <numFmt numFmtId="170" formatCode="h:mm;@"/>
    <numFmt numFmtId="171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49" fontId="3" fillId="33" borderId="11" xfId="0" applyNumberFormat="1" applyFont="1" applyFill="1" applyBorder="1" applyAlignment="1">
      <alignment horizontal="center" textRotation="90"/>
    </xf>
    <xf numFmtId="167" fontId="3" fillId="34" borderId="12" xfId="0" applyNumberFormat="1" applyFont="1" applyFill="1" applyBorder="1" applyAlignment="1">
      <alignment horizontal="center" textRotation="90"/>
    </xf>
    <xf numFmtId="0" fontId="3" fillId="0" borderId="13" xfId="0" applyFont="1" applyBorder="1" applyAlignment="1">
      <alignment textRotation="90"/>
    </xf>
    <xf numFmtId="1" fontId="3" fillId="0" borderId="10" xfId="0" applyNumberFormat="1" applyFont="1" applyBorder="1" applyAlignment="1">
      <alignment textRotation="90"/>
    </xf>
    <xf numFmtId="20" fontId="3" fillId="0" borderId="10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167" fontId="3" fillId="34" borderId="12" xfId="0" applyNumberFormat="1" applyFont="1" applyFill="1" applyBorder="1" applyAlignment="1">
      <alignment horizontal="center"/>
    </xf>
    <xf numFmtId="2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7" fontId="4" fillId="0" borderId="14" xfId="0" applyNumberFormat="1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35" borderId="16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 textRotation="90"/>
    </xf>
    <xf numFmtId="0" fontId="7" fillId="0" borderId="19" xfId="0" applyFont="1" applyBorder="1" applyAlignment="1">
      <alignment textRotation="61"/>
    </xf>
    <xf numFmtId="49" fontId="7" fillId="0" borderId="20" xfId="0" applyNumberFormat="1" applyFont="1" applyBorder="1" applyAlignment="1">
      <alignment textRotation="61"/>
    </xf>
    <xf numFmtId="167" fontId="7" fillId="0" borderId="21" xfId="0" applyNumberFormat="1" applyFont="1" applyBorder="1" applyAlignment="1">
      <alignment textRotation="61"/>
    </xf>
    <xf numFmtId="0" fontId="6" fillId="0" borderId="0" xfId="0" applyFont="1" applyBorder="1" applyAlignment="1">
      <alignment textRotation="90"/>
    </xf>
    <xf numFmtId="1" fontId="8" fillId="0" borderId="22" xfId="0" applyNumberFormat="1" applyFont="1" applyBorder="1" applyAlignment="1">
      <alignment textRotation="90"/>
    </xf>
    <xf numFmtId="1" fontId="8" fillId="0" borderId="23" xfId="0" applyNumberFormat="1" applyFont="1" applyFill="1" applyBorder="1" applyAlignment="1">
      <alignment horizontal="left" textRotation="90"/>
    </xf>
    <xf numFmtId="1" fontId="8" fillId="0" borderId="24" xfId="0" applyNumberFormat="1" applyFont="1" applyBorder="1" applyAlignment="1">
      <alignment textRotation="90"/>
    </xf>
    <xf numFmtId="1" fontId="8" fillId="34" borderId="25" xfId="0" applyNumberFormat="1" applyFont="1" applyFill="1" applyBorder="1" applyAlignment="1">
      <alignment vertical="top"/>
    </xf>
    <xf numFmtId="1" fontId="6" fillId="0" borderId="0" xfId="0" applyNumberFormat="1" applyFont="1" applyBorder="1" applyAlignment="1">
      <alignment textRotation="90"/>
    </xf>
    <xf numFmtId="1" fontId="9" fillId="0" borderId="0" xfId="0" applyNumberFormat="1" applyFont="1" applyBorder="1" applyAlignment="1">
      <alignment horizontal="center" textRotation="90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 textRotation="90"/>
    </xf>
    <xf numFmtId="0" fontId="8" fillId="0" borderId="26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2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35" borderId="28" xfId="0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 horizontal="center" textRotation="90"/>
    </xf>
    <xf numFmtId="170" fontId="3" fillId="0" borderId="10" xfId="0" applyNumberFormat="1" applyFont="1" applyBorder="1" applyAlignment="1">
      <alignment/>
    </xf>
    <xf numFmtId="0" fontId="7" fillId="36" borderId="19" xfId="0" applyFont="1" applyFill="1" applyBorder="1" applyAlignment="1">
      <alignment textRotation="61"/>
    </xf>
    <xf numFmtId="1" fontId="7" fillId="36" borderId="19" xfId="0" applyNumberFormat="1" applyFont="1" applyFill="1" applyBorder="1" applyAlignment="1">
      <alignment textRotation="61"/>
    </xf>
    <xf numFmtId="1" fontId="4" fillId="0" borderId="29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27" fillId="35" borderId="16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33\2012\ruzne\33\registrace\33_05\33albatros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Oddíl"/>
      <sheetName val="Seznam"/>
      <sheetName val="Činovníci"/>
    </sheetNames>
    <sheetDataSet>
      <sheetData sheetId="1">
        <row r="45">
          <cell r="C45">
            <v>1</v>
          </cell>
          <cell r="E45" t="str">
            <v>Základ</v>
          </cell>
          <cell r="J45">
            <v>250</v>
          </cell>
        </row>
        <row r="46">
          <cell r="C46">
            <v>2</v>
          </cell>
          <cell r="J46">
            <v>0</v>
          </cell>
        </row>
        <row r="47">
          <cell r="C47">
            <v>3</v>
          </cell>
          <cell r="J47">
            <v>0</v>
          </cell>
        </row>
        <row r="48">
          <cell r="C48">
            <v>4</v>
          </cell>
          <cell r="J48">
            <v>0</v>
          </cell>
        </row>
        <row r="49">
          <cell r="C49">
            <v>5</v>
          </cell>
          <cell r="J49">
            <v>0</v>
          </cell>
        </row>
        <row r="50">
          <cell r="C50">
            <v>6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1">
      <selection activeCell="AG3" sqref="AG3"/>
    </sheetView>
  </sheetViews>
  <sheetFormatPr defaultColWidth="9.00390625" defaultRowHeight="12.75"/>
  <cols>
    <col min="1" max="1" width="8.125" style="43" customWidth="1"/>
    <col min="2" max="2" width="3.625" style="25" customWidth="1"/>
    <col min="3" max="3" width="2.75390625" style="26" customWidth="1"/>
    <col min="4" max="4" width="3.25390625" style="27" customWidth="1"/>
    <col min="5" max="5" width="4.125" style="25" customWidth="1"/>
    <col min="6" max="6" width="2.75390625" style="26" customWidth="1"/>
    <col min="7" max="7" width="3.25390625" style="27" customWidth="1"/>
    <col min="8" max="8" width="4.00390625" style="25" customWidth="1"/>
    <col min="9" max="9" width="2.75390625" style="26" customWidth="1"/>
    <col min="10" max="10" width="3.25390625" style="27" customWidth="1"/>
    <col min="11" max="11" width="3.25390625" style="25" customWidth="1"/>
    <col min="12" max="12" width="2.75390625" style="26" customWidth="1"/>
    <col min="13" max="13" width="3.25390625" style="27" customWidth="1"/>
    <col min="14" max="14" width="3.25390625" style="25" customWidth="1"/>
    <col min="15" max="15" width="2.75390625" style="26" customWidth="1"/>
    <col min="16" max="16" width="3.25390625" style="27" customWidth="1"/>
    <col min="17" max="17" width="3.75390625" style="25" customWidth="1"/>
    <col min="18" max="18" width="2.75390625" style="26" customWidth="1"/>
    <col min="19" max="19" width="3.25390625" style="27" customWidth="1"/>
    <col min="20" max="20" width="3.75390625" style="25" customWidth="1"/>
    <col min="21" max="21" width="3.125" style="26" customWidth="1"/>
    <col min="22" max="22" width="3.25390625" style="27" customWidth="1"/>
    <col min="23" max="23" width="3.75390625" style="28" customWidth="1"/>
    <col min="24" max="24" width="2.75390625" style="26" customWidth="1"/>
    <col min="25" max="25" width="3.25390625" style="27" customWidth="1"/>
    <col min="26" max="26" width="3.75390625" style="25" customWidth="1"/>
    <col min="27" max="27" width="2.75390625" style="26" customWidth="1"/>
    <col min="28" max="28" width="3.25390625" style="27" customWidth="1"/>
    <col min="29" max="29" width="3.75390625" style="25" bestFit="1" customWidth="1"/>
    <col min="30" max="30" width="2.75390625" style="26" customWidth="1"/>
    <col min="31" max="31" width="3.25390625" style="27" customWidth="1"/>
    <col min="32" max="32" width="3.625" style="28" customWidth="1"/>
    <col min="33" max="33" width="2.75390625" style="26" customWidth="1"/>
    <col min="34" max="34" width="3.25390625" style="27" customWidth="1"/>
    <col min="35" max="35" width="3.75390625" style="25" bestFit="1" customWidth="1"/>
    <col min="36" max="36" width="2.75390625" style="26" customWidth="1"/>
    <col min="37" max="37" width="3.25390625" style="27" customWidth="1"/>
    <col min="38" max="38" width="2.875" style="25" customWidth="1"/>
    <col min="39" max="39" width="4.875" style="26" customWidth="1"/>
    <col min="40" max="40" width="3.375" style="27" customWidth="1"/>
    <col min="41" max="41" width="4.875" style="5" customWidth="1"/>
    <col min="42" max="42" width="2.75390625" style="6" customWidth="1"/>
    <col min="43" max="16384" width="9.125" style="5" customWidth="1"/>
  </cols>
  <sheetData>
    <row r="1" spans="1:42" ht="16.5" thickBot="1">
      <c r="A1" s="40"/>
      <c r="B1" s="1"/>
      <c r="C1" s="2"/>
      <c r="D1" s="3"/>
      <c r="E1" s="1"/>
      <c r="F1" s="2"/>
      <c r="G1" s="3"/>
      <c r="H1" s="1"/>
      <c r="I1" s="2"/>
      <c r="J1" s="3"/>
      <c r="K1" s="1"/>
      <c r="L1" s="2"/>
      <c r="M1" s="3"/>
      <c r="N1" s="1"/>
      <c r="O1" s="2"/>
      <c r="P1" s="3"/>
      <c r="Q1" s="1"/>
      <c r="R1" s="2"/>
      <c r="S1" s="3"/>
      <c r="T1" s="1"/>
      <c r="U1" s="2"/>
      <c r="V1" s="3"/>
      <c r="W1" s="4"/>
      <c r="X1" s="2"/>
      <c r="Y1" s="3"/>
      <c r="Z1" s="1"/>
      <c r="AA1" s="2"/>
      <c r="AB1" s="3"/>
      <c r="AC1" s="1"/>
      <c r="AD1" s="2"/>
      <c r="AE1" s="3"/>
      <c r="AF1" s="1"/>
      <c r="AG1" s="2"/>
      <c r="AH1" s="3"/>
      <c r="AI1" s="1"/>
      <c r="AJ1" s="2"/>
      <c r="AK1" s="3"/>
      <c r="AL1" s="5"/>
      <c r="AM1" s="5"/>
      <c r="AN1" s="6"/>
      <c r="AP1" s="5"/>
    </row>
    <row r="2" spans="1:40" s="33" customFormat="1" ht="99" customHeight="1">
      <c r="A2" s="29"/>
      <c r="B2" s="30" t="s">
        <v>28</v>
      </c>
      <c r="C2" s="31"/>
      <c r="D2" s="32"/>
      <c r="E2" s="30" t="s">
        <v>39</v>
      </c>
      <c r="F2" s="31"/>
      <c r="G2" s="32"/>
      <c r="H2" s="30" t="s">
        <v>45</v>
      </c>
      <c r="I2" s="31"/>
      <c r="J2" s="32"/>
      <c r="K2" s="30" t="s">
        <v>40</v>
      </c>
      <c r="L2" s="31"/>
      <c r="M2" s="32"/>
      <c r="N2" s="30" t="s">
        <v>29</v>
      </c>
      <c r="O2" s="31"/>
      <c r="P2" s="32"/>
      <c r="Q2" s="49" t="s">
        <v>6</v>
      </c>
      <c r="R2" s="31"/>
      <c r="S2" s="32"/>
      <c r="T2" s="30" t="s">
        <v>5</v>
      </c>
      <c r="U2" s="31"/>
      <c r="V2" s="32"/>
      <c r="W2" s="50" t="s">
        <v>46</v>
      </c>
      <c r="X2" s="31"/>
      <c r="Y2" s="32"/>
      <c r="Z2" s="30" t="s">
        <v>7</v>
      </c>
      <c r="AA2" s="31"/>
      <c r="AB2" s="32"/>
      <c r="AC2" s="49" t="s">
        <v>30</v>
      </c>
      <c r="AD2" s="31"/>
      <c r="AE2" s="32"/>
      <c r="AF2" s="30" t="s">
        <v>8</v>
      </c>
      <c r="AG2" s="31"/>
      <c r="AH2" s="32"/>
      <c r="AI2" s="30" t="s">
        <v>35</v>
      </c>
      <c r="AJ2" s="31"/>
      <c r="AK2" s="32"/>
      <c r="AL2" s="44" t="s">
        <v>25</v>
      </c>
      <c r="AM2" s="44" t="s">
        <v>26</v>
      </c>
      <c r="AN2" s="46" t="s">
        <v>27</v>
      </c>
    </row>
    <row r="3" spans="1:40" s="7" customFormat="1" ht="32.25" customHeight="1">
      <c r="A3" s="41"/>
      <c r="B3" s="8" t="s">
        <v>9</v>
      </c>
      <c r="C3" s="9" t="s">
        <v>11</v>
      </c>
      <c r="D3" s="10" t="s">
        <v>10</v>
      </c>
      <c r="E3" s="11" t="s">
        <v>18</v>
      </c>
      <c r="F3" s="9" t="s">
        <v>11</v>
      </c>
      <c r="G3" s="10" t="s">
        <v>10</v>
      </c>
      <c r="H3" s="11" t="s">
        <v>9</v>
      </c>
      <c r="I3" s="9" t="s">
        <v>11</v>
      </c>
      <c r="J3" s="10" t="s">
        <v>10</v>
      </c>
      <c r="K3" s="8" t="s">
        <v>9</v>
      </c>
      <c r="L3" s="9" t="s">
        <v>11</v>
      </c>
      <c r="M3" s="10" t="s">
        <v>10</v>
      </c>
      <c r="N3" s="8" t="s">
        <v>18</v>
      </c>
      <c r="O3" s="9" t="s">
        <v>11</v>
      </c>
      <c r="P3" s="10" t="s">
        <v>10</v>
      </c>
      <c r="Q3" s="12" t="s">
        <v>9</v>
      </c>
      <c r="R3" s="9" t="s">
        <v>11</v>
      </c>
      <c r="S3" s="10" t="s">
        <v>10</v>
      </c>
      <c r="T3" s="8" t="s">
        <v>18</v>
      </c>
      <c r="U3" s="9" t="s">
        <v>11</v>
      </c>
      <c r="V3" s="10" t="s">
        <v>10</v>
      </c>
      <c r="W3" s="12" t="s">
        <v>9</v>
      </c>
      <c r="X3" s="9" t="s">
        <v>11</v>
      </c>
      <c r="Y3" s="10" t="s">
        <v>10</v>
      </c>
      <c r="Z3" s="8" t="s">
        <v>10</v>
      </c>
      <c r="AA3" s="9" t="s">
        <v>11</v>
      </c>
      <c r="AB3" s="10" t="s">
        <v>10</v>
      </c>
      <c r="AC3" s="8" t="s">
        <v>9</v>
      </c>
      <c r="AD3" s="9" t="s">
        <v>11</v>
      </c>
      <c r="AE3" s="10" t="s">
        <v>10</v>
      </c>
      <c r="AF3" s="8" t="s">
        <v>9</v>
      </c>
      <c r="AG3" s="9" t="s">
        <v>11</v>
      </c>
      <c r="AH3" s="10" t="s">
        <v>10</v>
      </c>
      <c r="AI3" s="8" t="s">
        <v>9</v>
      </c>
      <c r="AJ3" s="9" t="s">
        <v>11</v>
      </c>
      <c r="AK3" s="10" t="s">
        <v>10</v>
      </c>
      <c r="AL3" s="45"/>
      <c r="AM3" s="45"/>
      <c r="AN3" s="47"/>
    </row>
    <row r="4" spans="1:42" ht="24.75" customHeight="1">
      <c r="A4" s="42" t="s">
        <v>0</v>
      </c>
      <c r="B4" s="13">
        <v>0.042361111111111106</v>
      </c>
      <c r="C4" s="55">
        <v>3</v>
      </c>
      <c r="D4" s="15">
        <v>7</v>
      </c>
      <c r="E4" s="48">
        <v>0.027777777777777776</v>
      </c>
      <c r="F4" s="14" t="s">
        <v>15</v>
      </c>
      <c r="G4" s="15">
        <v>6</v>
      </c>
      <c r="H4" s="16">
        <v>0.08194444444444444</v>
      </c>
      <c r="I4" s="14" t="s">
        <v>17</v>
      </c>
      <c r="J4" s="15">
        <v>7</v>
      </c>
      <c r="K4" s="16"/>
      <c r="L4" s="14"/>
      <c r="M4" s="15"/>
      <c r="N4" s="17">
        <v>4</v>
      </c>
      <c r="O4" s="14" t="s">
        <v>19</v>
      </c>
      <c r="P4" s="15">
        <v>4</v>
      </c>
      <c r="Q4" s="16">
        <v>0.13541666666666666</v>
      </c>
      <c r="R4" s="14" t="s">
        <v>13</v>
      </c>
      <c r="S4" s="15">
        <v>7</v>
      </c>
      <c r="T4" s="17">
        <v>54</v>
      </c>
      <c r="U4" s="14" t="s">
        <v>16</v>
      </c>
      <c r="V4" s="15">
        <v>6</v>
      </c>
      <c r="W4" s="16">
        <v>0.15416666666666667</v>
      </c>
      <c r="X4" s="14" t="s">
        <v>21</v>
      </c>
      <c r="Y4" s="15">
        <v>2</v>
      </c>
      <c r="Z4" s="18">
        <v>15</v>
      </c>
      <c r="AA4" s="14" t="s">
        <v>19</v>
      </c>
      <c r="AB4" s="15">
        <v>4</v>
      </c>
      <c r="AC4" s="16">
        <v>0.09930555555555555</v>
      </c>
      <c r="AD4" s="14" t="s">
        <v>13</v>
      </c>
      <c r="AE4" s="15">
        <v>8</v>
      </c>
      <c r="AF4" s="16">
        <v>0.12638888888888888</v>
      </c>
      <c r="AG4" s="14" t="s">
        <v>17</v>
      </c>
      <c r="AH4" s="15">
        <v>6</v>
      </c>
      <c r="AI4" s="13">
        <v>0.034722222222222224</v>
      </c>
      <c r="AJ4" s="14" t="s">
        <v>17</v>
      </c>
      <c r="AK4" s="15">
        <v>5</v>
      </c>
      <c r="AL4" s="51">
        <f>P16</f>
        <v>10</v>
      </c>
      <c r="AM4" s="19">
        <f>D4+G4+J4+M4+P4+S4+V4+Y4+AB4+AE4+AH4+AK4+AL4</f>
        <v>72</v>
      </c>
      <c r="AN4" s="20">
        <v>2</v>
      </c>
      <c r="AP4" s="5"/>
    </row>
    <row r="5" spans="1:42" ht="24.75" customHeight="1">
      <c r="A5" s="42" t="s">
        <v>43</v>
      </c>
      <c r="B5" s="13" t="s">
        <v>48</v>
      </c>
      <c r="C5" s="14"/>
      <c r="D5" s="15"/>
      <c r="E5" s="16">
        <v>0.4166666666666667</v>
      </c>
      <c r="F5" s="14" t="s">
        <v>22</v>
      </c>
      <c r="G5" s="15">
        <v>1</v>
      </c>
      <c r="H5" s="16">
        <v>0.18541666666666667</v>
      </c>
      <c r="I5" s="14" t="s">
        <v>23</v>
      </c>
      <c r="J5" s="15">
        <v>3</v>
      </c>
      <c r="K5" s="16"/>
      <c r="L5" s="14"/>
      <c r="M5" s="15"/>
      <c r="N5" s="17"/>
      <c r="O5" s="14"/>
      <c r="P5" s="15"/>
      <c r="Q5" s="16">
        <v>0.3423611111111111</v>
      </c>
      <c r="R5" s="14" t="s">
        <v>21</v>
      </c>
      <c r="S5" s="15">
        <v>1</v>
      </c>
      <c r="T5" s="17">
        <v>18</v>
      </c>
      <c r="U5" s="14" t="s">
        <v>38</v>
      </c>
      <c r="V5" s="15">
        <v>1.5</v>
      </c>
      <c r="W5" s="16"/>
      <c r="X5" s="14"/>
      <c r="Y5" s="15"/>
      <c r="Z5" s="18">
        <v>0</v>
      </c>
      <c r="AA5" s="14" t="s">
        <v>23</v>
      </c>
      <c r="AB5" s="15">
        <v>1</v>
      </c>
      <c r="AC5" s="16">
        <v>0.32083333333333336</v>
      </c>
      <c r="AD5" s="14" t="s">
        <v>22</v>
      </c>
      <c r="AE5" s="15">
        <v>1</v>
      </c>
      <c r="AF5" s="16"/>
      <c r="AG5" s="14"/>
      <c r="AH5" s="15"/>
      <c r="AI5" s="13">
        <v>0.11944444444444445</v>
      </c>
      <c r="AJ5" s="14" t="s">
        <v>23</v>
      </c>
      <c r="AK5" s="15">
        <v>1</v>
      </c>
      <c r="AL5" s="21"/>
      <c r="AM5" s="19">
        <f aca="true" t="shared" si="0" ref="AM5:AM15">D5+G5+J5+M5+P5+S5+V5+Y5+AB5+AE5+AH5+AK5+AL5</f>
        <v>9.5</v>
      </c>
      <c r="AN5" s="22">
        <v>8</v>
      </c>
      <c r="AP5" s="5"/>
    </row>
    <row r="6" spans="1:42" ht="24.75" customHeight="1">
      <c r="A6" s="42" t="s">
        <v>2</v>
      </c>
      <c r="B6" s="13"/>
      <c r="C6" s="14"/>
      <c r="D6" s="15"/>
      <c r="E6" s="16"/>
      <c r="F6" s="14"/>
      <c r="G6" s="15"/>
      <c r="H6" s="16">
        <v>0.12361111111111112</v>
      </c>
      <c r="I6" s="14" t="s">
        <v>22</v>
      </c>
      <c r="J6" s="15">
        <v>4</v>
      </c>
      <c r="K6" s="16"/>
      <c r="L6" s="14"/>
      <c r="M6" s="15"/>
      <c r="N6" s="17">
        <v>3</v>
      </c>
      <c r="O6" s="14" t="s">
        <v>20</v>
      </c>
      <c r="P6" s="15">
        <v>2.5</v>
      </c>
      <c r="Q6" s="16"/>
      <c r="R6" s="14"/>
      <c r="S6" s="15"/>
      <c r="T6" s="17"/>
      <c r="U6" s="14"/>
      <c r="V6" s="15"/>
      <c r="W6" s="16">
        <v>0.13819444444444443</v>
      </c>
      <c r="X6" s="14" t="s">
        <v>15</v>
      </c>
      <c r="Y6" s="15">
        <v>6</v>
      </c>
      <c r="Z6" s="18"/>
      <c r="AA6" s="14"/>
      <c r="AB6" s="15"/>
      <c r="AC6" s="16"/>
      <c r="AD6" s="14"/>
      <c r="AE6" s="15"/>
      <c r="AF6" s="16">
        <v>0.11805555555555557</v>
      </c>
      <c r="AG6" s="14" t="s">
        <v>16</v>
      </c>
      <c r="AH6" s="15">
        <v>7</v>
      </c>
      <c r="AI6" s="13">
        <v>0.03333333333333333</v>
      </c>
      <c r="AJ6" s="14" t="s">
        <v>16</v>
      </c>
      <c r="AK6" s="15">
        <v>6</v>
      </c>
      <c r="AL6" s="52">
        <f>S16</f>
        <v>8</v>
      </c>
      <c r="AM6" s="19">
        <f t="shared" si="0"/>
        <v>33.5</v>
      </c>
      <c r="AN6" s="22">
        <v>7</v>
      </c>
      <c r="AP6" s="5"/>
    </row>
    <row r="7" spans="1:42" ht="24.75" customHeight="1">
      <c r="A7" s="42" t="s">
        <v>37</v>
      </c>
      <c r="B7" s="13">
        <v>0.04583333333333334</v>
      </c>
      <c r="C7" s="55">
        <v>4</v>
      </c>
      <c r="D7" s="15">
        <v>6</v>
      </c>
      <c r="E7" s="16">
        <v>0.042361111111111106</v>
      </c>
      <c r="F7" s="14" t="s">
        <v>17</v>
      </c>
      <c r="G7" s="15">
        <v>4</v>
      </c>
      <c r="H7" s="16">
        <v>0.08888888888888889</v>
      </c>
      <c r="I7" s="14" t="s">
        <v>19</v>
      </c>
      <c r="J7" s="15">
        <v>6</v>
      </c>
      <c r="K7" s="16">
        <v>0.16111111111111112</v>
      </c>
      <c r="L7" s="14" t="s">
        <v>16</v>
      </c>
      <c r="M7" s="15">
        <v>1</v>
      </c>
      <c r="N7" s="17">
        <v>7</v>
      </c>
      <c r="O7" s="14" t="s">
        <v>32</v>
      </c>
      <c r="P7" s="15">
        <v>8</v>
      </c>
      <c r="Q7" s="16">
        <v>0.1826388888888889</v>
      </c>
      <c r="R7" s="14" t="s">
        <v>16</v>
      </c>
      <c r="S7" s="15">
        <v>4</v>
      </c>
      <c r="T7" s="17">
        <v>25</v>
      </c>
      <c r="U7" s="14" t="s">
        <v>21</v>
      </c>
      <c r="V7" s="15">
        <v>3</v>
      </c>
      <c r="W7" s="16">
        <v>0.14722222222222223</v>
      </c>
      <c r="X7" s="14" t="s">
        <v>17</v>
      </c>
      <c r="Y7" s="15">
        <v>4</v>
      </c>
      <c r="Z7" s="18">
        <v>20</v>
      </c>
      <c r="AA7" s="14" t="s">
        <v>33</v>
      </c>
      <c r="AB7" s="15">
        <v>6</v>
      </c>
      <c r="AC7" s="16">
        <v>0.13194444444444445</v>
      </c>
      <c r="AD7" s="14" t="s">
        <v>17</v>
      </c>
      <c r="AE7" s="15">
        <v>4</v>
      </c>
      <c r="AF7" s="16">
        <v>0.225</v>
      </c>
      <c r="AG7" s="14" t="s">
        <v>23</v>
      </c>
      <c r="AH7" s="15">
        <v>2</v>
      </c>
      <c r="AI7" s="13">
        <v>0.06319444444444444</v>
      </c>
      <c r="AJ7" s="14" t="s">
        <v>19</v>
      </c>
      <c r="AK7" s="15">
        <v>4</v>
      </c>
      <c r="AL7" s="52">
        <f>V16</f>
        <v>10</v>
      </c>
      <c r="AM7" s="19">
        <f t="shared" si="0"/>
        <v>62</v>
      </c>
      <c r="AN7" s="22">
        <v>3</v>
      </c>
      <c r="AP7" s="5"/>
    </row>
    <row r="8" spans="1:42" ht="24.75" customHeight="1">
      <c r="A8" s="42" t="s">
        <v>36</v>
      </c>
      <c r="B8" s="13">
        <v>0.3451388888888889</v>
      </c>
      <c r="C8" s="55">
        <v>9</v>
      </c>
      <c r="D8" s="15">
        <v>1</v>
      </c>
      <c r="E8" s="16">
        <v>0.05416666666666667</v>
      </c>
      <c r="F8" s="14" t="s">
        <v>19</v>
      </c>
      <c r="G8" s="15">
        <v>3</v>
      </c>
      <c r="H8" s="16">
        <v>0.12083333333333333</v>
      </c>
      <c r="I8" s="14" t="s">
        <v>21</v>
      </c>
      <c r="J8" s="15">
        <v>5</v>
      </c>
      <c r="K8" s="16"/>
      <c r="L8" s="14"/>
      <c r="M8" s="15"/>
      <c r="N8" s="17">
        <v>6</v>
      </c>
      <c r="O8" s="14" t="s">
        <v>47</v>
      </c>
      <c r="P8" s="15">
        <v>5.5</v>
      </c>
      <c r="Q8" s="16"/>
      <c r="R8" s="14"/>
      <c r="S8" s="15"/>
      <c r="T8" s="17">
        <v>37</v>
      </c>
      <c r="U8" s="14" t="s">
        <v>17</v>
      </c>
      <c r="V8" s="15">
        <v>5</v>
      </c>
      <c r="W8" s="16"/>
      <c r="X8" s="14"/>
      <c r="Y8" s="15"/>
      <c r="Z8" s="18">
        <v>13</v>
      </c>
      <c r="AA8" s="14" t="s">
        <v>20</v>
      </c>
      <c r="AB8" s="15">
        <v>2.5</v>
      </c>
      <c r="AC8" s="16">
        <v>0.12708333333333333</v>
      </c>
      <c r="AD8" s="14" t="s">
        <v>16</v>
      </c>
      <c r="AE8" s="15">
        <v>5</v>
      </c>
      <c r="AF8" s="16">
        <v>0.14305555555555557</v>
      </c>
      <c r="AG8" s="14" t="s">
        <v>21</v>
      </c>
      <c r="AH8" s="15">
        <v>4</v>
      </c>
      <c r="AI8" s="13">
        <v>0.06527777777777778</v>
      </c>
      <c r="AJ8" s="14" t="s">
        <v>21</v>
      </c>
      <c r="AK8" s="15">
        <v>3</v>
      </c>
      <c r="AL8" s="52">
        <f>AE16</f>
        <v>9</v>
      </c>
      <c r="AM8" s="19">
        <f t="shared" si="0"/>
        <v>43</v>
      </c>
      <c r="AN8" s="22">
        <v>5</v>
      </c>
      <c r="AP8" s="5"/>
    </row>
    <row r="9" spans="1:42" ht="24.75" customHeight="1">
      <c r="A9" s="42" t="s">
        <v>1</v>
      </c>
      <c r="B9" s="13">
        <v>0.05347222222222222</v>
      </c>
      <c r="C9" s="55">
        <v>5</v>
      </c>
      <c r="D9" s="15">
        <v>5</v>
      </c>
      <c r="E9" s="16"/>
      <c r="F9" s="14"/>
      <c r="G9" s="15"/>
      <c r="H9" s="16">
        <v>0.05694444444444444</v>
      </c>
      <c r="I9" s="14" t="s">
        <v>12</v>
      </c>
      <c r="J9" s="15">
        <v>12</v>
      </c>
      <c r="K9" s="16">
        <v>0.10347222222222223</v>
      </c>
      <c r="L9" s="14" t="s">
        <v>15</v>
      </c>
      <c r="M9" s="15">
        <v>2</v>
      </c>
      <c r="N9" s="23">
        <v>7</v>
      </c>
      <c r="O9" s="14" t="s">
        <v>32</v>
      </c>
      <c r="P9" s="15">
        <v>8</v>
      </c>
      <c r="Q9" s="16"/>
      <c r="R9" s="14"/>
      <c r="S9" s="15"/>
      <c r="T9" s="23">
        <v>60</v>
      </c>
      <c r="U9" s="14" t="s">
        <v>14</v>
      </c>
      <c r="V9" s="15">
        <v>8</v>
      </c>
      <c r="W9" s="16">
        <v>0.08263888888888889</v>
      </c>
      <c r="X9" s="14" t="s">
        <v>13</v>
      </c>
      <c r="Y9" s="15">
        <v>8</v>
      </c>
      <c r="Z9" s="18">
        <v>20</v>
      </c>
      <c r="AA9" s="14" t="s">
        <v>33</v>
      </c>
      <c r="AB9" s="15">
        <v>6</v>
      </c>
      <c r="AC9" s="16">
        <v>0.12222222222222223</v>
      </c>
      <c r="AD9" s="14" t="s">
        <v>15</v>
      </c>
      <c r="AE9" s="15">
        <v>6</v>
      </c>
      <c r="AF9" s="16">
        <v>0.1729166666666667</v>
      </c>
      <c r="AG9" s="14" t="s">
        <v>22</v>
      </c>
      <c r="AH9" s="15">
        <v>3</v>
      </c>
      <c r="AI9" s="13">
        <v>0.03125</v>
      </c>
      <c r="AJ9" s="14" t="s">
        <v>31</v>
      </c>
      <c r="AK9" s="15">
        <v>7.5</v>
      </c>
      <c r="AL9" s="52">
        <f>D16+AB16</f>
        <v>19</v>
      </c>
      <c r="AM9" s="19">
        <f t="shared" si="0"/>
        <v>84.5</v>
      </c>
      <c r="AN9" s="22">
        <v>1</v>
      </c>
      <c r="AP9" s="5"/>
    </row>
    <row r="10" spans="1:42" ht="24.75" customHeight="1">
      <c r="A10" s="42" t="s">
        <v>41</v>
      </c>
      <c r="B10" s="13">
        <v>0.06874999999999999</v>
      </c>
      <c r="C10" s="55">
        <v>8</v>
      </c>
      <c r="D10" s="15">
        <v>2</v>
      </c>
      <c r="E10" s="16">
        <v>0.024305555555555556</v>
      </c>
      <c r="F10" s="14" t="s">
        <v>14</v>
      </c>
      <c r="G10" s="15">
        <v>7</v>
      </c>
      <c r="H10" s="16">
        <v>0.07847222222222222</v>
      </c>
      <c r="I10" s="14" t="s">
        <v>16</v>
      </c>
      <c r="J10" s="15">
        <v>8</v>
      </c>
      <c r="K10" s="16">
        <v>0.10347222222222223</v>
      </c>
      <c r="L10" s="14" t="s">
        <v>14</v>
      </c>
      <c r="M10" s="15">
        <v>3</v>
      </c>
      <c r="N10" s="17">
        <v>7</v>
      </c>
      <c r="O10" s="14" t="s">
        <v>32</v>
      </c>
      <c r="P10" s="15">
        <v>8</v>
      </c>
      <c r="Q10" s="16">
        <v>0.2423611111111111</v>
      </c>
      <c r="R10" s="14" t="s">
        <v>17</v>
      </c>
      <c r="S10" s="15">
        <v>3</v>
      </c>
      <c r="T10" s="17">
        <v>18</v>
      </c>
      <c r="U10" s="14" t="s">
        <v>38</v>
      </c>
      <c r="V10" s="15">
        <v>1.5</v>
      </c>
      <c r="W10" s="16">
        <v>0.15347222222222223</v>
      </c>
      <c r="X10" s="14" t="s">
        <v>19</v>
      </c>
      <c r="Y10" s="15">
        <v>3</v>
      </c>
      <c r="Z10" s="18">
        <v>13</v>
      </c>
      <c r="AA10" s="14" t="s">
        <v>20</v>
      </c>
      <c r="AB10" s="15">
        <v>2.5</v>
      </c>
      <c r="AC10" s="16">
        <v>0.15416666666666667</v>
      </c>
      <c r="AD10" s="14" t="s">
        <v>21</v>
      </c>
      <c r="AE10" s="15">
        <v>2</v>
      </c>
      <c r="AF10" s="16">
        <v>0.07569444444444444</v>
      </c>
      <c r="AG10" s="14" t="s">
        <v>12</v>
      </c>
      <c r="AH10" s="15">
        <v>11</v>
      </c>
      <c r="AI10" s="13">
        <v>0.06597222222222222</v>
      </c>
      <c r="AJ10" s="14" t="s">
        <v>22</v>
      </c>
      <c r="AK10" s="15">
        <v>2</v>
      </c>
      <c r="AL10" s="52">
        <f>M16</f>
        <v>5</v>
      </c>
      <c r="AM10" s="19">
        <f t="shared" si="0"/>
        <v>58</v>
      </c>
      <c r="AN10" s="22">
        <v>4</v>
      </c>
      <c r="AP10" s="5"/>
    </row>
    <row r="11" spans="1:42" ht="24.75" customHeight="1">
      <c r="A11" s="42" t="s">
        <v>42</v>
      </c>
      <c r="B11" s="13">
        <v>0.06805555555555555</v>
      </c>
      <c r="C11" s="55">
        <v>7</v>
      </c>
      <c r="D11" s="15">
        <v>3</v>
      </c>
      <c r="E11" s="16"/>
      <c r="F11" s="14"/>
      <c r="G11" s="15"/>
      <c r="H11" s="16">
        <v>0.19236111111111112</v>
      </c>
      <c r="I11" s="14" t="s">
        <v>24</v>
      </c>
      <c r="J11" s="15">
        <v>2</v>
      </c>
      <c r="K11" s="16"/>
      <c r="L11" s="14"/>
      <c r="M11" s="15"/>
      <c r="N11" s="17">
        <v>3</v>
      </c>
      <c r="O11" s="14" t="s">
        <v>20</v>
      </c>
      <c r="P11" s="15">
        <v>2.5</v>
      </c>
      <c r="Q11" s="16">
        <v>0.2972222222222222</v>
      </c>
      <c r="R11" s="14" t="s">
        <v>19</v>
      </c>
      <c r="S11" s="15">
        <v>2</v>
      </c>
      <c r="T11" s="17">
        <v>34</v>
      </c>
      <c r="U11" s="14" t="s">
        <v>19</v>
      </c>
      <c r="V11" s="15">
        <v>4</v>
      </c>
      <c r="W11" s="16">
        <v>0.30833333333333335</v>
      </c>
      <c r="X11" s="14" t="s">
        <v>22</v>
      </c>
      <c r="Y11" s="15">
        <v>1</v>
      </c>
      <c r="Z11" s="18">
        <v>35</v>
      </c>
      <c r="AA11" s="14" t="s">
        <v>14</v>
      </c>
      <c r="AB11" s="15">
        <v>8</v>
      </c>
      <c r="AC11" s="16">
        <v>0.14166666666666666</v>
      </c>
      <c r="AD11" s="14" t="s">
        <v>19</v>
      </c>
      <c r="AE11" s="15">
        <v>3</v>
      </c>
      <c r="AF11" s="16">
        <v>0.23194444444444443</v>
      </c>
      <c r="AG11" s="14" t="s">
        <v>24</v>
      </c>
      <c r="AH11" s="15">
        <v>1</v>
      </c>
      <c r="AI11" s="13"/>
      <c r="AJ11" s="14"/>
      <c r="AK11" s="15"/>
      <c r="AL11" s="52">
        <f>G16</f>
        <v>9</v>
      </c>
      <c r="AM11" s="19">
        <f t="shared" si="0"/>
        <v>35.5</v>
      </c>
      <c r="AN11" s="22">
        <v>6</v>
      </c>
      <c r="AP11" s="5"/>
    </row>
    <row r="12" spans="1:42" ht="24.75" customHeight="1" thickBot="1">
      <c r="A12" s="42" t="s">
        <v>49</v>
      </c>
      <c r="B12" s="13" t="s">
        <v>48</v>
      </c>
      <c r="C12" s="14"/>
      <c r="D12" s="15"/>
      <c r="E12" s="16">
        <v>0.17152777777777775</v>
      </c>
      <c r="F12" s="14" t="s">
        <v>21</v>
      </c>
      <c r="G12" s="15">
        <v>2</v>
      </c>
      <c r="H12" s="16">
        <v>0.21944444444444444</v>
      </c>
      <c r="I12" s="14" t="s">
        <v>34</v>
      </c>
      <c r="J12" s="15">
        <v>1</v>
      </c>
      <c r="K12" s="16"/>
      <c r="L12" s="14"/>
      <c r="M12" s="15"/>
      <c r="N12" s="17"/>
      <c r="O12" s="14"/>
      <c r="P12" s="15"/>
      <c r="Q12" s="16"/>
      <c r="R12" s="14"/>
      <c r="S12" s="15"/>
      <c r="T12" s="17"/>
      <c r="U12" s="14"/>
      <c r="V12" s="15"/>
      <c r="W12" s="16"/>
      <c r="X12" s="14"/>
      <c r="Y12" s="15"/>
      <c r="Z12" s="18"/>
      <c r="AA12" s="14"/>
      <c r="AB12" s="15"/>
      <c r="AC12" s="16"/>
      <c r="AD12" s="14"/>
      <c r="AE12" s="15"/>
      <c r="AF12" s="16">
        <v>0.12986111111111112</v>
      </c>
      <c r="AG12" s="14" t="s">
        <v>19</v>
      </c>
      <c r="AH12" s="15">
        <v>5</v>
      </c>
      <c r="AI12" s="13"/>
      <c r="AJ12" s="14"/>
      <c r="AK12" s="15"/>
      <c r="AL12" s="21"/>
      <c r="AM12" s="19">
        <f t="shared" si="0"/>
        <v>8</v>
      </c>
      <c r="AN12" s="24">
        <v>9</v>
      </c>
      <c r="AP12" s="5"/>
    </row>
    <row r="13" spans="1:42" ht="24.75" customHeight="1">
      <c r="A13" s="42" t="s">
        <v>3</v>
      </c>
      <c r="B13" s="13">
        <v>0.029166666666666664</v>
      </c>
      <c r="C13" s="55">
        <v>2</v>
      </c>
      <c r="D13" s="15">
        <v>8</v>
      </c>
      <c r="E13" s="16">
        <v>0.014583333333333332</v>
      </c>
      <c r="F13" s="14" t="s">
        <v>12</v>
      </c>
      <c r="G13" s="15">
        <v>9</v>
      </c>
      <c r="H13" s="16">
        <v>0.06736111111111111</v>
      </c>
      <c r="I13" s="14" t="s">
        <v>13</v>
      </c>
      <c r="J13" s="15">
        <v>11</v>
      </c>
      <c r="K13" s="16"/>
      <c r="L13" s="14"/>
      <c r="M13" s="15"/>
      <c r="N13" s="17">
        <v>11</v>
      </c>
      <c r="O13" s="14" t="s">
        <v>12</v>
      </c>
      <c r="P13" s="15">
        <v>10</v>
      </c>
      <c r="Q13" s="16">
        <v>0.15694444444444444</v>
      </c>
      <c r="R13" s="14" t="s">
        <v>14</v>
      </c>
      <c r="S13" s="15">
        <v>6</v>
      </c>
      <c r="T13" s="17">
        <v>91</v>
      </c>
      <c r="U13" s="14" t="s">
        <v>12</v>
      </c>
      <c r="V13" s="15">
        <v>10</v>
      </c>
      <c r="W13" s="16">
        <v>0.14583333333333334</v>
      </c>
      <c r="X13" s="14" t="s">
        <v>16</v>
      </c>
      <c r="Y13" s="15">
        <v>5</v>
      </c>
      <c r="Z13" s="18">
        <v>57</v>
      </c>
      <c r="AA13" s="14" t="s">
        <v>12</v>
      </c>
      <c r="AB13" s="15">
        <v>10</v>
      </c>
      <c r="AC13" s="23"/>
      <c r="AD13" s="14"/>
      <c r="AE13" s="15"/>
      <c r="AF13" s="16">
        <v>0.09444444444444444</v>
      </c>
      <c r="AG13" s="14" t="s">
        <v>14</v>
      </c>
      <c r="AH13" s="15">
        <v>9</v>
      </c>
      <c r="AI13" s="13">
        <v>0.03125</v>
      </c>
      <c r="AJ13" s="14" t="s">
        <v>31</v>
      </c>
      <c r="AK13" s="15">
        <v>7.5</v>
      </c>
      <c r="AL13" s="52">
        <f>AH16</f>
        <v>11</v>
      </c>
      <c r="AM13" s="19">
        <f t="shared" si="0"/>
        <v>96.5</v>
      </c>
      <c r="AN13" s="54">
        <v>3</v>
      </c>
      <c r="AP13" s="5"/>
    </row>
    <row r="14" spans="1:42" ht="24.75" customHeight="1">
      <c r="A14" s="42" t="s">
        <v>4</v>
      </c>
      <c r="B14" s="13">
        <v>0.02013888888888889</v>
      </c>
      <c r="C14" s="55">
        <v>1</v>
      </c>
      <c r="D14" s="15">
        <v>9</v>
      </c>
      <c r="E14" s="16">
        <v>0.04027777777777778</v>
      </c>
      <c r="F14" s="14" t="s">
        <v>16</v>
      </c>
      <c r="G14" s="15">
        <v>5</v>
      </c>
      <c r="H14" s="16">
        <v>0.06874999999999999</v>
      </c>
      <c r="I14" s="14" t="s">
        <v>14</v>
      </c>
      <c r="J14" s="15">
        <v>10</v>
      </c>
      <c r="K14" s="16">
        <v>0.04722222222222222</v>
      </c>
      <c r="L14" s="14" t="s">
        <v>12</v>
      </c>
      <c r="M14" s="15">
        <v>5</v>
      </c>
      <c r="N14" s="17">
        <v>6</v>
      </c>
      <c r="O14" s="14" t="s">
        <v>47</v>
      </c>
      <c r="P14" s="15">
        <v>5.5</v>
      </c>
      <c r="Q14" s="16">
        <v>0.11875000000000001</v>
      </c>
      <c r="R14" s="14" t="s">
        <v>12</v>
      </c>
      <c r="S14" s="15">
        <v>8</v>
      </c>
      <c r="T14" s="17">
        <v>55</v>
      </c>
      <c r="U14" s="14" t="s">
        <v>15</v>
      </c>
      <c r="V14" s="15">
        <v>7</v>
      </c>
      <c r="W14" s="16">
        <v>0.06666666666666667</v>
      </c>
      <c r="X14" s="14" t="s">
        <v>12</v>
      </c>
      <c r="Y14" s="15">
        <v>9</v>
      </c>
      <c r="Z14" s="18">
        <v>37</v>
      </c>
      <c r="AA14" s="14" t="s">
        <v>13</v>
      </c>
      <c r="AB14" s="15">
        <v>9</v>
      </c>
      <c r="AC14" s="16">
        <v>0.07291666666666667</v>
      </c>
      <c r="AD14" s="14" t="s">
        <v>12</v>
      </c>
      <c r="AE14" s="15">
        <v>9</v>
      </c>
      <c r="AF14" s="16">
        <v>0.10069444444444443</v>
      </c>
      <c r="AG14" s="14" t="s">
        <v>15</v>
      </c>
      <c r="AH14" s="15">
        <v>8</v>
      </c>
      <c r="AI14" s="13">
        <v>0.024305555555555556</v>
      </c>
      <c r="AJ14" s="14" t="s">
        <v>12</v>
      </c>
      <c r="AK14" s="15">
        <v>10</v>
      </c>
      <c r="AL14" s="52">
        <f>Y16</f>
        <v>9</v>
      </c>
      <c r="AM14" s="19">
        <f t="shared" si="0"/>
        <v>103.5</v>
      </c>
      <c r="AN14" s="53">
        <v>1</v>
      </c>
      <c r="AP14" s="5"/>
    </row>
    <row r="15" spans="1:42" ht="24.75" customHeight="1">
      <c r="A15" s="42" t="s">
        <v>44</v>
      </c>
      <c r="B15" s="13">
        <v>0.05555555555555555</v>
      </c>
      <c r="C15" s="55">
        <v>6</v>
      </c>
      <c r="D15" s="15">
        <v>4</v>
      </c>
      <c r="E15" s="16">
        <v>0.016666666666666666</v>
      </c>
      <c r="F15" s="14" t="s">
        <v>13</v>
      </c>
      <c r="G15" s="15">
        <v>8</v>
      </c>
      <c r="H15" s="16">
        <v>0.07291666666666667</v>
      </c>
      <c r="I15" s="14" t="s">
        <v>15</v>
      </c>
      <c r="J15" s="15">
        <v>9</v>
      </c>
      <c r="K15" s="16">
        <v>0.07083333333333333</v>
      </c>
      <c r="L15" s="14" t="s">
        <v>13</v>
      </c>
      <c r="M15" s="15">
        <v>4</v>
      </c>
      <c r="N15" s="17">
        <v>2</v>
      </c>
      <c r="O15" s="14" t="s">
        <v>23</v>
      </c>
      <c r="P15" s="15">
        <v>1</v>
      </c>
      <c r="Q15" s="16">
        <v>0.16041666666666668</v>
      </c>
      <c r="R15" s="14" t="s">
        <v>15</v>
      </c>
      <c r="S15" s="15">
        <v>5</v>
      </c>
      <c r="T15" s="17">
        <v>65</v>
      </c>
      <c r="U15" s="14" t="s">
        <v>13</v>
      </c>
      <c r="V15" s="15">
        <v>9</v>
      </c>
      <c r="W15" s="16">
        <v>0.09999999999999999</v>
      </c>
      <c r="X15" s="14" t="s">
        <v>14</v>
      </c>
      <c r="Y15" s="15">
        <v>7</v>
      </c>
      <c r="Z15" s="18">
        <v>20</v>
      </c>
      <c r="AA15" s="14" t="s">
        <v>33</v>
      </c>
      <c r="AB15" s="15">
        <v>6</v>
      </c>
      <c r="AC15" s="16">
        <v>0.11805555555555557</v>
      </c>
      <c r="AD15" s="14" t="s">
        <v>14</v>
      </c>
      <c r="AE15" s="15">
        <v>7</v>
      </c>
      <c r="AF15" s="16">
        <v>0.08333333333333333</v>
      </c>
      <c r="AG15" s="14" t="s">
        <v>13</v>
      </c>
      <c r="AH15" s="15">
        <v>10</v>
      </c>
      <c r="AI15" s="13">
        <v>0.029166666666666664</v>
      </c>
      <c r="AJ15" s="14" t="s">
        <v>13</v>
      </c>
      <c r="AK15" s="15">
        <v>9</v>
      </c>
      <c r="AL15" s="52">
        <f>J16+AK16</f>
        <v>22</v>
      </c>
      <c r="AM15" s="19">
        <f t="shared" si="0"/>
        <v>101</v>
      </c>
      <c r="AN15" s="53">
        <v>2</v>
      </c>
      <c r="AP15" s="5"/>
    </row>
    <row r="16" spans="1:40" s="38" customFormat="1" ht="36.75" customHeight="1" thickBot="1">
      <c r="A16" s="35"/>
      <c r="B16" s="34" t="s">
        <v>1</v>
      </c>
      <c r="C16" s="36"/>
      <c r="D16" s="37">
        <f>COUNT(B4:B15)</f>
        <v>9</v>
      </c>
      <c r="E16" s="34" t="s">
        <v>42</v>
      </c>
      <c r="F16" s="36"/>
      <c r="G16" s="37">
        <f>COUNT(E4:E15)</f>
        <v>9</v>
      </c>
      <c r="H16" s="34" t="s">
        <v>44</v>
      </c>
      <c r="I16" s="36"/>
      <c r="J16" s="37">
        <f>COUNT(H4:H15)</f>
        <v>12</v>
      </c>
      <c r="K16" s="34" t="s">
        <v>41</v>
      </c>
      <c r="L16" s="36"/>
      <c r="M16" s="37">
        <f>COUNT(K4:K15)</f>
        <v>5</v>
      </c>
      <c r="N16" s="34" t="s">
        <v>0</v>
      </c>
      <c r="O16" s="36"/>
      <c r="P16" s="37">
        <f>COUNT(N4:N15)</f>
        <v>10</v>
      </c>
      <c r="Q16" s="34" t="s">
        <v>2</v>
      </c>
      <c r="R16" s="36"/>
      <c r="S16" s="37">
        <f>COUNT(Q4:Q15)</f>
        <v>8</v>
      </c>
      <c r="T16" s="34" t="s">
        <v>37</v>
      </c>
      <c r="U16" s="36"/>
      <c r="V16" s="37">
        <f>COUNT(T4:T15)</f>
        <v>10</v>
      </c>
      <c r="W16" s="34" t="s">
        <v>4</v>
      </c>
      <c r="X16" s="36"/>
      <c r="Y16" s="37">
        <f>COUNT(W4:W15)</f>
        <v>9</v>
      </c>
      <c r="Z16" s="34" t="s">
        <v>1</v>
      </c>
      <c r="AA16" s="36"/>
      <c r="AB16" s="37">
        <f>COUNT(Z4:Z15)</f>
        <v>10</v>
      </c>
      <c r="AC16" s="34" t="s">
        <v>36</v>
      </c>
      <c r="AD16" s="36"/>
      <c r="AE16" s="37">
        <f>COUNT(AC4:AC15)</f>
        <v>9</v>
      </c>
      <c r="AF16" s="34" t="s">
        <v>3</v>
      </c>
      <c r="AG16" s="36"/>
      <c r="AH16" s="37">
        <f>COUNT(AF4:AF15)</f>
        <v>11</v>
      </c>
      <c r="AI16" s="34" t="s">
        <v>44</v>
      </c>
      <c r="AJ16" s="36"/>
      <c r="AK16" s="37">
        <f>COUNT(AI4:AI15)</f>
        <v>10</v>
      </c>
      <c r="AN16" s="39"/>
    </row>
  </sheetData>
  <sheetProtection/>
  <mergeCells count="3">
    <mergeCell ref="AL2:AL3"/>
    <mergeCell ref="AM2:AM3"/>
    <mergeCell ref="AN2:AN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Pony</cp:lastModifiedBy>
  <cp:lastPrinted>2012-03-04T19:40:23Z</cp:lastPrinted>
  <dcterms:created xsi:type="dcterms:W3CDTF">1999-09-02T12:01:02Z</dcterms:created>
  <dcterms:modified xsi:type="dcterms:W3CDTF">2012-03-04T20:31:52Z</dcterms:modified>
  <cp:category/>
  <cp:version/>
  <cp:contentType/>
  <cp:contentStatus/>
</cp:coreProperties>
</file>